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arapa5/Dropbox (個人用)/Chen et al. Aglaia-parasite/RawData/Preformation/Source data/"/>
    </mc:Choice>
  </mc:AlternateContent>
  <xr:revisionPtr revIDLastSave="0" documentId="13_ncr:1_{3150F8C3-6B5F-7B4B-97ED-4D57D9A61C85}" xr6:coauthVersionLast="47" xr6:coauthVersionMax="47" xr10:uidLastSave="{00000000-0000-0000-0000-000000000000}"/>
  <bookViews>
    <workbookView xWindow="5020" yWindow="10100" windowWidth="28300" windowHeight="17440" xr2:uid="{FEE0D1F0-87CF-7C40-B3BF-214A0C1E452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L3" i="1"/>
  <c r="L4" i="1"/>
  <c r="M4" i="1"/>
  <c r="L5" i="1"/>
  <c r="M5" i="1"/>
  <c r="L6" i="1"/>
  <c r="M6" i="1"/>
  <c r="F4" i="1"/>
  <c r="F5" i="1"/>
  <c r="F6" i="1"/>
  <c r="F3" i="1"/>
  <c r="E4" i="1"/>
  <c r="E5" i="1"/>
  <c r="E6" i="1"/>
  <c r="E3" i="1"/>
</calcChain>
</file>

<file path=xl/sharedStrings.xml><?xml version="1.0" encoding="utf-8"?>
<sst xmlns="http://schemas.openxmlformats.org/spreadsheetml/2006/main" count="22" uniqueCount="13">
  <si>
    <r>
      <rPr>
        <i/>
        <sz val="12"/>
        <color theme="1"/>
        <rFont val="Helvetica"/>
        <family val="2"/>
      </rPr>
      <t>H. sapiens</t>
    </r>
    <r>
      <rPr>
        <sz val="12"/>
        <color theme="1"/>
        <rFont val="Helvetica"/>
        <family val="2"/>
      </rPr>
      <t xml:space="preserve"> WT Phe163</t>
    </r>
    <phoneticPr fontId="1"/>
  </si>
  <si>
    <r>
      <rPr>
        <i/>
        <sz val="12"/>
        <color theme="1"/>
        <rFont val="Helvetica"/>
        <family val="2"/>
      </rPr>
      <t>H. sapiens</t>
    </r>
    <r>
      <rPr>
        <sz val="12"/>
        <color theme="1"/>
        <rFont val="Helvetica"/>
        <family val="2"/>
      </rPr>
      <t xml:space="preserve"> Phe163Gly</t>
    </r>
    <phoneticPr fontId="1"/>
  </si>
  <si>
    <t>Replicate 1</t>
    <phoneticPr fontId="1"/>
  </si>
  <si>
    <t>Replicate 2</t>
    <phoneticPr fontId="1"/>
  </si>
  <si>
    <t>Replicate 3</t>
    <phoneticPr fontId="1"/>
  </si>
  <si>
    <t>Mean</t>
    <phoneticPr fontId="1"/>
  </si>
  <si>
    <t>s.d.</t>
    <phoneticPr fontId="1"/>
  </si>
  <si>
    <t>Condition</t>
    <phoneticPr fontId="1"/>
  </si>
  <si>
    <t>Pre-incubation</t>
    <phoneticPr fontId="1"/>
  </si>
  <si>
    <t>Protein +; RocA −</t>
    <phoneticPr fontId="1"/>
  </si>
  <si>
    <t>Protein +; RocA +</t>
    <phoneticPr fontId="1"/>
  </si>
  <si>
    <r>
      <t xml:space="preserve">Protein </t>
    </r>
    <r>
      <rPr>
        <sz val="12"/>
        <color theme="1"/>
        <rFont val="Cambria"/>
        <family val="1"/>
      </rPr>
      <t>−</t>
    </r>
    <r>
      <rPr>
        <sz val="12"/>
        <color theme="1"/>
        <rFont val="Helvetica"/>
        <family val="2"/>
      </rPr>
      <t xml:space="preserve">; RocA </t>
    </r>
    <r>
      <rPr>
        <sz val="12"/>
        <color theme="1"/>
        <rFont val="Cambria"/>
        <family val="1"/>
      </rPr>
      <t>−</t>
    </r>
    <phoneticPr fontId="1"/>
  </si>
  <si>
    <r>
      <t xml:space="preserve">Protein </t>
    </r>
    <r>
      <rPr>
        <sz val="12"/>
        <color theme="1"/>
        <rFont val="Cambria"/>
        <family val="1"/>
      </rPr>
      <t>−</t>
    </r>
    <r>
      <rPr>
        <sz val="12"/>
        <color theme="1"/>
        <rFont val="Helvetica"/>
        <family val="2"/>
      </rPr>
      <t>; RocA +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</si>
</sst>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Helvetica"/>
      <family val="2"/>
    </font>
    <font>
      <i/>
      <sz val="12"/>
      <color theme="1"/>
      <name val="Helvetica"/>
      <family val="2"/>
    </font>
    <font>
      <sz val="12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01CA0-4A9F-D84F-B91E-8D7B005B1108}">
  <dimension ref="A1:M6"/>
  <sheetViews>
    <sheetView tabSelected="1" topLeftCell="H1" workbookViewId="0">
      <selection activeCell="J18" sqref="J18"/>
    </sheetView>
  </sheetViews>
  <sheetFormatPr baseColWidth="10" defaultColWidth="25.7109375" defaultRowHeight="15" customHeight="1"/>
  <cols>
    <col min="1" max="16384" width="25.7109375" style="1"/>
  </cols>
  <sheetData>
    <row r="1" spans="1:13" ht="15" customHeight="1">
      <c r="A1" s="1" t="s">
        <v>0</v>
      </c>
      <c r="H1" s="1" t="s">
        <v>1</v>
      </c>
    </row>
    <row r="2" spans="1:13" ht="15" customHeight="1">
      <c r="A2" s="1" t="s">
        <v>8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H2" s="1" t="s">
        <v>7</v>
      </c>
      <c r="I2" s="1" t="s">
        <v>2</v>
      </c>
      <c r="J2" s="1" t="s">
        <v>3</v>
      </c>
      <c r="K2" s="1" t="s">
        <v>4</v>
      </c>
      <c r="L2" s="1" t="s">
        <v>5</v>
      </c>
      <c r="M2" s="1" t="s">
        <v>6</v>
      </c>
    </row>
    <row r="3" spans="1:13" ht="15" customHeight="1">
      <c r="A3" s="1" t="s">
        <v>9</v>
      </c>
      <c r="B3" s="1">
        <v>1.0354552780016117</v>
      </c>
      <c r="C3" s="1">
        <v>0.9561643835616439</v>
      </c>
      <c r="D3" s="1">
        <v>1.0083803384367447</v>
      </c>
      <c r="E3" s="1">
        <f>AVERAGE(B3:D3)</f>
        <v>1.0000000000000002</v>
      </c>
      <c r="F3" s="1">
        <f>STDEV(B3:D3)</f>
        <v>4.0304268254222335E-2</v>
      </c>
      <c r="H3" s="1" t="s">
        <v>9</v>
      </c>
      <c r="I3" s="1">
        <v>0.90355435460403244</v>
      </c>
      <c r="J3" s="1">
        <v>0.93909790064435672</v>
      </c>
      <c r="K3" s="1">
        <v>1.157347744751611</v>
      </c>
      <c r="L3" s="1">
        <f>AVERAGE(I3:K3)</f>
        <v>1</v>
      </c>
      <c r="M3" s="1">
        <f>STDEV(I3:K3)</f>
        <v>0.13742114284233606</v>
      </c>
    </row>
    <row r="4" spans="1:13" ht="15" customHeight="1">
      <c r="A4" s="1" t="s">
        <v>10</v>
      </c>
      <c r="B4" s="1">
        <v>1.3414987912973411</v>
      </c>
      <c r="C4" s="1">
        <v>1.3134568896051573</v>
      </c>
      <c r="D4" s="1">
        <v>1.1713134568896053</v>
      </c>
      <c r="E4" s="1">
        <f t="shared" ref="E4:E6" si="0">AVERAGE(B4:D4)</f>
        <v>1.2754230459307012</v>
      </c>
      <c r="F4" s="1">
        <f t="shared" ref="F4:F6" si="1">STDEV(B4:D4)</f>
        <v>9.1245229795085356E-2</v>
      </c>
      <c r="H4" s="1" t="s">
        <v>10</v>
      </c>
      <c r="I4" s="1">
        <v>0.38424443982540013</v>
      </c>
      <c r="J4" s="1">
        <v>0.29625857410101852</v>
      </c>
      <c r="K4" s="1">
        <v>0.46911245063396384</v>
      </c>
      <c r="L4" s="1">
        <f t="shared" ref="L4:L6" si="2">AVERAGE(I4:K4)</f>
        <v>0.38320515485346079</v>
      </c>
      <c r="M4" s="1">
        <f t="shared" ref="M4:M6" si="3">STDEV(I4:K4)</f>
        <v>8.6431624669772167E-2</v>
      </c>
    </row>
    <row r="5" spans="1:13" ht="15" customHeight="1">
      <c r="A5" s="1" t="s">
        <v>11</v>
      </c>
      <c r="B5" s="1">
        <v>1.0259952823376499</v>
      </c>
      <c r="C5" s="1">
        <v>1.1039811293505994</v>
      </c>
      <c r="D5" s="1">
        <v>0.87002358831175097</v>
      </c>
      <c r="E5" s="1">
        <f t="shared" si="0"/>
        <v>1.0000000000000002</v>
      </c>
      <c r="F5" s="1">
        <f t="shared" si="1"/>
        <v>0.11912534902402894</v>
      </c>
      <c r="H5" s="1" t="s">
        <v>11</v>
      </c>
      <c r="I5" s="1">
        <v>0.93499043977055452</v>
      </c>
      <c r="J5" s="1">
        <v>0.98008834970659986</v>
      </c>
      <c r="K5" s="1">
        <v>1.0849212105228456</v>
      </c>
      <c r="L5" s="1">
        <f t="shared" si="2"/>
        <v>1</v>
      </c>
      <c r="M5" s="1">
        <f t="shared" si="3"/>
        <v>7.6923106851251227E-2</v>
      </c>
    </row>
    <row r="6" spans="1:13" ht="15" customHeight="1">
      <c r="A6" s="1" t="s">
        <v>12</v>
      </c>
      <c r="B6" s="1">
        <v>1.0873730323015454</v>
      </c>
      <c r="C6" s="1">
        <v>1.2238482645742068</v>
      </c>
      <c r="D6" s="1">
        <v>1.1711356087228615</v>
      </c>
      <c r="E6" s="1">
        <f t="shared" si="0"/>
        <v>1.1607856351995378</v>
      </c>
      <c r="F6" s="1">
        <f t="shared" si="1"/>
        <v>6.8823787456949406E-2</v>
      </c>
      <c r="H6" s="1" t="s">
        <v>12</v>
      </c>
      <c r="I6" s="1">
        <v>0.96930836684908028</v>
      </c>
      <c r="J6" s="1">
        <v>0.95635260763499708</v>
      </c>
      <c r="K6" s="1">
        <v>1.0542625436803588</v>
      </c>
      <c r="L6" s="1">
        <f t="shared" si="2"/>
        <v>0.99330783938814537</v>
      </c>
      <c r="M6" s="1">
        <f t="shared" si="3"/>
        <v>5.3184301308907958E-2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Shintaro Iwasaki</dc:creator>
  <cp:lastModifiedBy>Shintaro Iwasaki</cp:lastModifiedBy>
  <dcterms:created xsi:type="dcterms:W3CDTF">2022-12-17T12:52:02Z</dcterms:created>
  <dcterms:modified xsi:type="dcterms:W3CDTF">2022-12-17T13:03:05Z</dcterms:modified>
</cp:coreProperties>
</file>